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maria.lucas\Downloads\"/>
    </mc:Choice>
  </mc:AlternateContent>
  <xr:revisionPtr revIDLastSave="0" documentId="13_ncr:1_{28B996FD-BEDB-4847-AB60-492D62D06BD4}" xr6:coauthVersionLast="47" xr6:coauthVersionMax="47" xr10:uidLastSave="{00000000-0000-0000-0000-000000000000}"/>
  <bookViews>
    <workbookView xWindow="-90" yWindow="-90" windowWidth="19380" windowHeight="10530" xr2:uid="{14D6C11A-DA29-4D09-8D97-B2EE3E3E9446}"/>
  </bookViews>
  <sheets>
    <sheet name="Recalculating Direc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H23" i="1"/>
  <c r="F23" i="1"/>
  <c r="G23" i="1" l="1"/>
  <c r="I25" i="1"/>
  <c r="H25" i="1"/>
  <c r="G25" i="1"/>
  <c r="I24" i="1"/>
  <c r="H24" i="1"/>
  <c r="G24" i="1"/>
  <c r="F25" i="1"/>
  <c r="F24" i="1"/>
  <c r="F5" i="1"/>
  <c r="G5" i="1"/>
  <c r="H5" i="1"/>
  <c r="I5" i="1"/>
  <c r="G26" i="1" l="1"/>
  <c r="I26" i="1"/>
  <c r="H26" i="1"/>
  <c r="F26" i="1" l="1"/>
</calcChain>
</file>

<file path=xl/sharedStrings.xml><?xml version="1.0" encoding="utf-8"?>
<sst xmlns="http://schemas.openxmlformats.org/spreadsheetml/2006/main" count="28" uniqueCount="18">
  <si>
    <t>Impact</t>
  </si>
  <si>
    <t>Employment</t>
  </si>
  <si>
    <t>Labor Income</t>
  </si>
  <si>
    <t>Value Added</t>
  </si>
  <si>
    <t>Output</t>
  </si>
  <si>
    <t>1 - Direct</t>
  </si>
  <si>
    <t>2 - Indirect</t>
  </si>
  <si>
    <t>3 - Induced</t>
  </si>
  <si>
    <t>TOTAL</t>
  </si>
  <si>
    <t>Given Data</t>
  </si>
  <si>
    <t>Employee Compensation</t>
  </si>
  <si>
    <t>Value</t>
  </si>
  <si>
    <t>Behind the i</t>
  </si>
  <si>
    <t>TOPI / worker</t>
  </si>
  <si>
    <t>OPI / worker</t>
  </si>
  <si>
    <t>Intermediate Inputs</t>
  </si>
  <si>
    <t>Paste your original summary table in the yellow cells F3:I5.
We were given Employee Compensation of $2.5M (cell F9) and Interemdiate Inputs of $15M (cell F10). Output will populate directly into the Direct Effect for Output (cell I23). Labor Income is made up of only Employee Compensation and Proprietor Income. Labor Income will equal Employee Compensation. Value Added is made up of Labor Income + TOPI + OPI.
From the Region Details, we find the EC/W*S Emp. ratio (cell F18), TOPI/worker, and OPI/worker. EC/W*S Emp. is used to calculate the total Employment ($2,500,000 / $93,924.49 = 26.62). TOPI and OPI/worker values are added to  the Direct Value Added.
Your final results with the Direct Effects are in cells F23:I26.</t>
  </si>
  <si>
    <t>EC / W&amp;S worker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</si>
</sst>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
    <numFmt numFmtId="166" formatCode="&quot;$&quot;#,##0.00"/>
  </numFmts>
  <fonts count="3" x14ac:knownFonts="1">
    <font>
      <sz val="11"/>
      <color theme="1"/>
      <name val="Calibri"/>
      <family val="2"/>
      <scheme val="minor"/>
    </font>
    <font>
      <sz val="11"/>
      <color theme="0"/>
      <name val="Calibri"/>
      <family val="2"/>
      <scheme val="minor"/>
    </font>
    <font>
      <sz val="11"/>
      <color theme="1"/>
      <name val="Calibri"/>
      <family val="2"/>
    </font>
  </fonts>
  <fills count="5">
    <fill>
      <patternFill patternType="none"/>
    </fill>
    <fill>
      <patternFill patternType="gray125"/>
    </fill>
    <fill>
      <patternFill patternType="solid">
        <fgColor rgb="FF31C1D1"/>
        <bgColor indexed="64"/>
      </patternFill>
    </fill>
    <fill>
      <patternFill patternType="solid">
        <fgColor rgb="FFFFF2CC"/>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28">
    <xf numFmtId="0" fontId="0" fillId="0" borderId="0" xfId="0"/>
    <xf numFmtId="0" fontId="0" fillId="0" borderId="0" xfId="0" applyAlignment="1">
      <alignment vertical="top" wrapText="1"/>
    </xf>
    <xf numFmtId="0" fontId="1" fillId="2" borderId="3" xfId="0" applyFont="1" applyFill="1" applyBorder="1"/>
    <xf numFmtId="0" fontId="1" fillId="2" borderId="4" xfId="0" applyFont="1" applyFill="1" applyBorder="1"/>
    <xf numFmtId="0" fontId="1" fillId="2" borderId="6" xfId="0" applyFont="1" applyFill="1" applyBorder="1"/>
    <xf numFmtId="0" fontId="1" fillId="2" borderId="9" xfId="0" applyFont="1" applyFill="1" applyBorder="1"/>
    <xf numFmtId="0" fontId="1" fillId="2" borderId="2" xfId="0" applyFont="1" applyFill="1" applyBorder="1"/>
    <xf numFmtId="0" fontId="1" fillId="2" borderId="10" xfId="0" applyFont="1" applyFill="1" applyBorder="1"/>
    <xf numFmtId="164" fontId="2" fillId="0" borderId="11" xfId="0" applyNumberFormat="1" applyFont="1" applyBorder="1"/>
    <xf numFmtId="165" fontId="2" fillId="0" borderId="12" xfId="0" applyNumberFormat="1" applyFont="1" applyBorder="1"/>
    <xf numFmtId="165" fontId="2" fillId="0" borderId="13" xfId="0" applyNumberFormat="1" applyFont="1" applyBorder="1"/>
    <xf numFmtId="164" fontId="2" fillId="0" borderId="14" xfId="0" applyNumberFormat="1" applyFont="1" applyBorder="1"/>
    <xf numFmtId="165" fontId="2" fillId="0" borderId="5" xfId="0" applyNumberFormat="1" applyFont="1" applyBorder="1"/>
    <xf numFmtId="164" fontId="2" fillId="0" borderId="15" xfId="0" applyNumberFormat="1" applyFont="1" applyBorder="1"/>
    <xf numFmtId="165" fontId="2" fillId="0" borderId="7" xfId="0" applyNumberFormat="1" applyFont="1" applyBorder="1"/>
    <xf numFmtId="165" fontId="2" fillId="0" borderId="8" xfId="0" applyNumberFormat="1" applyFont="1" applyBorder="1"/>
    <xf numFmtId="0" fontId="1" fillId="2" borderId="11" xfId="0" applyFont="1" applyFill="1" applyBorder="1"/>
    <xf numFmtId="0" fontId="1" fillId="2" borderId="14" xfId="0" applyFont="1" applyFill="1" applyBorder="1"/>
    <xf numFmtId="0" fontId="1" fillId="2" borderId="15" xfId="0" applyFont="1" applyFill="1" applyBorder="1"/>
    <xf numFmtId="164" fontId="0" fillId="3" borderId="1" xfId="0" applyNumberFormat="1" applyFill="1" applyBorder="1"/>
    <xf numFmtId="165" fontId="0" fillId="3" borderId="1" xfId="0" applyNumberFormat="1" applyFill="1" applyBorder="1"/>
    <xf numFmtId="165" fontId="2" fillId="0" borderId="0" xfId="0" applyNumberFormat="1" applyFont="1" applyBorder="1"/>
    <xf numFmtId="166" fontId="0" fillId="3" borderId="5" xfId="0" applyNumberFormat="1" applyFill="1" applyBorder="1"/>
    <xf numFmtId="166" fontId="0" fillId="3" borderId="8" xfId="0" applyNumberFormat="1" applyFill="1" applyBorder="1"/>
    <xf numFmtId="166" fontId="0" fillId="4" borderId="4" xfId="0" applyNumberFormat="1" applyFill="1" applyBorder="1"/>
    <xf numFmtId="166" fontId="0" fillId="4" borderId="6" xfId="0" applyNumberFormat="1" applyFill="1" applyBorder="1"/>
    <xf numFmtId="166" fontId="0" fillId="3" borderId="10" xfId="0" applyNumberFormat="1" applyFill="1" applyBorder="1"/>
    <xf numFmtId="0" fontId="0" fillId="0" borderId="0" xfId="0" applyAlignment="1">
      <alignment vertical="top" wrapText="1"/>
    </xf>
  </cellXfs>
  <cellStyles count="1">
    <cellStyle name="Normal" xfId="0" builtinId="0"/>
  </cellStyles>
  <dxfs count="0"/>
  <tableStyles count="0" defaultTableStyle="TableStyleMedium2" defaultPivotStyle="PivotStyleLight16"/>
  <colors>
    <mruColors>
      <color rgb="FFFFF2CC"/>
      <color rgb="FF31C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C149-04CE-4399-802F-714FE2A2B4A0}">
  <dimension ref="A1:I26"/>
  <sheetViews>
    <sheetView showGridLines="0" tabSelected="1" topLeftCell="C13" zoomScale="130" zoomScaleNormal="130" workbookViewId="0">
      <selection activeCell="I24" sqref="I24"/>
    </sheetView>
  </sheetViews>
  <sheetFormatPr defaultRowHeight="14.75" x14ac:dyDescent="0.75"/>
  <cols>
    <col min="2" max="2" width="18.7265625" customWidth="1"/>
    <col min="3" max="3" width="24.86328125" customWidth="1"/>
    <col min="4" max="4" width="3.7265625" customWidth="1"/>
    <col min="5" max="5" width="23.54296875" bestFit="1" customWidth="1"/>
    <col min="6" max="6" width="17" bestFit="1" customWidth="1"/>
    <col min="7" max="9" width="16" bestFit="1" customWidth="1"/>
  </cols>
  <sheetData>
    <row r="1" spans="1:9" ht="30" customHeight="1" x14ac:dyDescent="0.75">
      <c r="A1" s="27" t="s">
        <v>16</v>
      </c>
      <c r="B1" s="27"/>
      <c r="C1" s="27"/>
      <c r="D1" s="1"/>
      <c r="E1" s="5" t="s">
        <v>0</v>
      </c>
      <c r="F1" s="6" t="s">
        <v>1</v>
      </c>
      <c r="G1" s="6" t="s">
        <v>2</v>
      </c>
      <c r="H1" s="6" t="s">
        <v>3</v>
      </c>
      <c r="I1" s="2" t="s">
        <v>4</v>
      </c>
    </row>
    <row r="2" spans="1:9" x14ac:dyDescent="0.75">
      <c r="A2" s="27"/>
      <c r="B2" s="27"/>
      <c r="C2" s="27"/>
      <c r="D2" s="1"/>
      <c r="E2" s="16" t="s">
        <v>5</v>
      </c>
      <c r="F2" s="19">
        <v>0</v>
      </c>
      <c r="G2" s="20">
        <v>0</v>
      </c>
      <c r="H2" s="20">
        <v>0</v>
      </c>
      <c r="I2" s="20">
        <v>0</v>
      </c>
    </row>
    <row r="3" spans="1:9" x14ac:dyDescent="0.75">
      <c r="A3" s="27"/>
      <c r="B3" s="27"/>
      <c r="C3" s="27"/>
      <c r="D3" s="1"/>
      <c r="E3" s="17" t="s">
        <v>6</v>
      </c>
      <c r="F3" s="19">
        <v>21.9</v>
      </c>
      <c r="G3" s="20">
        <v>1869493.72</v>
      </c>
      <c r="H3" s="20">
        <v>3213092.62</v>
      </c>
      <c r="I3" s="20">
        <v>6548648.29</v>
      </c>
    </row>
    <row r="4" spans="1:9" x14ac:dyDescent="0.75">
      <c r="A4" s="27"/>
      <c r="B4" s="27"/>
      <c r="C4" s="27"/>
      <c r="D4" s="1"/>
      <c r="E4" s="17" t="s">
        <v>7</v>
      </c>
      <c r="F4" s="19">
        <v>24.03</v>
      </c>
      <c r="G4" s="20">
        <v>1335112.8700000001</v>
      </c>
      <c r="H4" s="20">
        <v>2402777.65</v>
      </c>
      <c r="I4" s="20">
        <v>3973710.01</v>
      </c>
    </row>
    <row r="5" spans="1:9" x14ac:dyDescent="0.75">
      <c r="A5" s="27"/>
      <c r="B5" s="27"/>
      <c r="C5" s="27"/>
      <c r="D5" s="1"/>
      <c r="E5" s="18" t="s">
        <v>8</v>
      </c>
      <c r="F5" s="19">
        <f>SUM(F2:F4)</f>
        <v>45.93</v>
      </c>
      <c r="G5" s="20">
        <f>SUM(G2:G4)</f>
        <v>3204606.59</v>
      </c>
      <c r="H5" s="20">
        <f>SUM(H2:H4)</f>
        <v>5615870.2699999996</v>
      </c>
      <c r="I5" s="20">
        <f>SUM(I2:I4)</f>
        <v>10522358.300000001</v>
      </c>
    </row>
    <row r="6" spans="1:9" x14ac:dyDescent="0.75">
      <c r="A6" s="27"/>
      <c r="B6" s="27"/>
      <c r="C6" s="27"/>
      <c r="D6" s="1"/>
    </row>
    <row r="7" spans="1:9" x14ac:dyDescent="0.75">
      <c r="A7" s="27"/>
      <c r="B7" s="27"/>
      <c r="C7" s="27"/>
      <c r="D7" s="1"/>
    </row>
    <row r="8" spans="1:9" x14ac:dyDescent="0.75">
      <c r="A8" s="27"/>
      <c r="B8" s="27"/>
      <c r="C8" s="27"/>
      <c r="D8" s="1"/>
      <c r="E8" s="5" t="s">
        <v>9</v>
      </c>
      <c r="F8" s="2" t="s">
        <v>11</v>
      </c>
    </row>
    <row r="9" spans="1:9" x14ac:dyDescent="0.75">
      <c r="A9" s="27"/>
      <c r="B9" s="27"/>
      <c r="C9" s="27"/>
      <c r="D9" s="1"/>
      <c r="E9" s="7" t="s">
        <v>10</v>
      </c>
      <c r="F9" s="22">
        <v>2500000</v>
      </c>
    </row>
    <row r="10" spans="1:9" x14ac:dyDescent="0.75">
      <c r="A10" s="27"/>
      <c r="B10" s="27"/>
      <c r="C10" s="27"/>
      <c r="D10" s="1"/>
      <c r="E10" s="4" t="s">
        <v>15</v>
      </c>
      <c r="F10" s="23">
        <v>15000000</v>
      </c>
    </row>
    <row r="11" spans="1:9" x14ac:dyDescent="0.75">
      <c r="A11" s="27"/>
      <c r="B11" s="27"/>
      <c r="C11" s="27"/>
      <c r="D11" s="1"/>
    </row>
    <row r="12" spans="1:9" x14ac:dyDescent="0.75">
      <c r="A12" s="27"/>
      <c r="B12" s="27"/>
      <c r="C12" s="27"/>
      <c r="D12" s="1"/>
    </row>
    <row r="13" spans="1:9" x14ac:dyDescent="0.75">
      <c r="A13" s="27"/>
      <c r="B13" s="27"/>
      <c r="C13" s="27"/>
      <c r="D13" s="1"/>
    </row>
    <row r="14" spans="1:9" x14ac:dyDescent="0.75">
      <c r="A14" s="27"/>
      <c r="B14" s="27"/>
      <c r="C14" s="27"/>
      <c r="D14" s="1"/>
    </row>
    <row r="15" spans="1:9" x14ac:dyDescent="0.75">
      <c r="A15" s="27"/>
      <c r="B15" s="27"/>
      <c r="C15" s="27"/>
      <c r="D15" s="1"/>
    </row>
    <row r="16" spans="1:9" x14ac:dyDescent="0.75">
      <c r="A16" s="27"/>
      <c r="B16" s="27"/>
      <c r="C16" s="27"/>
      <c r="D16" s="1"/>
    </row>
    <row r="17" spans="1:9" x14ac:dyDescent="0.75">
      <c r="A17" s="27"/>
      <c r="B17" s="27"/>
      <c r="C17" s="27"/>
      <c r="D17" s="1"/>
      <c r="E17" s="5" t="s">
        <v>12</v>
      </c>
      <c r="F17" s="2" t="s">
        <v>11</v>
      </c>
    </row>
    <row r="18" spans="1:9" x14ac:dyDescent="0.75">
      <c r="A18" s="27"/>
      <c r="B18" s="27"/>
      <c r="C18" s="27"/>
      <c r="D18" s="1"/>
      <c r="E18" s="7" t="s">
        <v>17</v>
      </c>
      <c r="F18" s="26">
        <v>93924.49</v>
      </c>
    </row>
    <row r="19" spans="1:9" x14ac:dyDescent="0.75">
      <c r="A19" s="27"/>
      <c r="B19" s="27"/>
      <c r="C19" s="27"/>
      <c r="D19" s="1"/>
      <c r="E19" s="3" t="s">
        <v>13</v>
      </c>
      <c r="F19" s="24">
        <v>10032.068469407899</v>
      </c>
    </row>
    <row r="20" spans="1:9" x14ac:dyDescent="0.75">
      <c r="A20" s="27"/>
      <c r="B20" s="27"/>
      <c r="C20" s="27"/>
      <c r="D20" s="1"/>
      <c r="E20" s="4" t="s">
        <v>14</v>
      </c>
      <c r="F20" s="25">
        <v>111407.230753148</v>
      </c>
    </row>
    <row r="21" spans="1:9" x14ac:dyDescent="0.75">
      <c r="A21" s="27"/>
      <c r="B21" s="27"/>
      <c r="C21" s="27"/>
      <c r="D21" s="1"/>
    </row>
    <row r="22" spans="1:9" x14ac:dyDescent="0.75">
      <c r="A22" s="27"/>
      <c r="B22" s="27"/>
      <c r="C22" s="27"/>
      <c r="E22" s="5" t="s">
        <v>0</v>
      </c>
      <c r="F22" s="6" t="s">
        <v>1</v>
      </c>
      <c r="G22" s="6" t="s">
        <v>2</v>
      </c>
      <c r="H22" s="6" t="s">
        <v>3</v>
      </c>
      <c r="I22" s="2" t="s">
        <v>4</v>
      </c>
    </row>
    <row r="23" spans="1:9" x14ac:dyDescent="0.75">
      <c r="A23" s="27"/>
      <c r="B23" s="27"/>
      <c r="C23" s="27"/>
      <c r="E23" s="7" t="s">
        <v>5</v>
      </c>
      <c r="F23" s="8">
        <f>F9/F18</f>
        <v>26.617126161664544</v>
      </c>
      <c r="G23" s="9">
        <f>F9</f>
        <v>2500000</v>
      </c>
      <c r="H23" s="9">
        <f>F9+(F19*F23)+(F20*F23)</f>
        <v>5732365.1483909013</v>
      </c>
      <c r="I23" s="10">
        <f>F10+H23</f>
        <v>20732365.1483909</v>
      </c>
    </row>
    <row r="24" spans="1:9" x14ac:dyDescent="0.75">
      <c r="A24" s="27"/>
      <c r="B24" s="27"/>
      <c r="C24" s="27"/>
      <c r="E24" s="3" t="s">
        <v>6</v>
      </c>
      <c r="F24" s="11">
        <f t="shared" ref="F24:I25" si="0">F3</f>
        <v>21.9</v>
      </c>
      <c r="G24" s="21">
        <f t="shared" si="0"/>
        <v>1869493.72</v>
      </c>
      <c r="H24" s="21">
        <f t="shared" si="0"/>
        <v>3213092.62</v>
      </c>
      <c r="I24" s="12">
        <f t="shared" si="0"/>
        <v>6548648.29</v>
      </c>
    </row>
    <row r="25" spans="1:9" x14ac:dyDescent="0.75">
      <c r="A25" s="27"/>
      <c r="B25" s="27"/>
      <c r="C25" s="27"/>
      <c r="E25" s="3" t="s">
        <v>7</v>
      </c>
      <c r="F25" s="11">
        <f t="shared" si="0"/>
        <v>24.03</v>
      </c>
      <c r="G25" s="21">
        <f t="shared" si="0"/>
        <v>1335112.8700000001</v>
      </c>
      <c r="H25" s="21">
        <f t="shared" si="0"/>
        <v>2402777.65</v>
      </c>
      <c r="I25" s="12">
        <f t="shared" si="0"/>
        <v>3973710.01</v>
      </c>
    </row>
    <row r="26" spans="1:9" x14ac:dyDescent="0.75">
      <c r="A26" s="27"/>
      <c r="B26" s="27"/>
      <c r="C26" s="27"/>
      <c r="E26" s="4" t="s">
        <v>8</v>
      </c>
      <c r="F26" s="13">
        <f>SUM(F23:F25)</f>
        <v>72.547126161664551</v>
      </c>
      <c r="G26" s="14">
        <f>SUM(G23:G25)</f>
        <v>5704606.5899999999</v>
      </c>
      <c r="H26" s="14">
        <f>SUM(H23:H25)</f>
        <v>11348235.418390902</v>
      </c>
      <c r="I26" s="15">
        <f>SUM(I23:I25)</f>
        <v>31254723.448390901</v>
      </c>
    </row>
  </sheetData>
  <mergeCells count="1">
    <mergeCell ref="A1:C2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Recalculating Direct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 Clouse</dc:creator>
  <cp:lastModifiedBy>Maria Lucas</cp:lastModifiedBy>
  <dcterms:created xsi:type="dcterms:W3CDTF">2020-05-20T18:35:48Z</dcterms:created>
  <dcterms:modified xsi:type="dcterms:W3CDTF">2021-07-16T15:34:04Z</dcterms:modified>
</cp:coreProperties>
</file>